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综合评分法评标情况一览表" sheetId="5" r:id="rId1"/>
    <sheet name="Sheet1" sheetId="6" r:id="rId2"/>
  </sheets>
  <calcPr calcId="144525"/>
</workbook>
</file>

<file path=xl/sharedStrings.xml><?xml version="1.0" encoding="utf-8"?>
<sst xmlns="http://schemas.openxmlformats.org/spreadsheetml/2006/main" count="50" uniqueCount="35">
  <si>
    <t>评标情况一览表</t>
  </si>
  <si>
    <t>招标项目名称：中国邮政储蓄银行合肥基地（四期）建设项目110kV变电站设计                招标项目编号： 2022DFWBZ02344/GN2022-08-5663</t>
  </si>
  <si>
    <t>序号</t>
  </si>
  <si>
    <t>投标单位</t>
  </si>
  <si>
    <t>投标报价（元）</t>
  </si>
  <si>
    <t>商务及技术文件初步评审
通过/不通过</t>
  </si>
  <si>
    <t>报价文件
初步评审
通过/不通过</t>
  </si>
  <si>
    <t>各评委技术文件详细评审</t>
  </si>
  <si>
    <t>技术文件详细评审得分</t>
  </si>
  <si>
    <t>商务文件详细评审得分</t>
  </si>
  <si>
    <t>报价文件详细评审
得分</t>
  </si>
  <si>
    <t>综合得分</t>
  </si>
  <si>
    <t>备注</t>
  </si>
  <si>
    <t>评委1</t>
  </si>
  <si>
    <t>评委2</t>
  </si>
  <si>
    <t>评委3</t>
  </si>
  <si>
    <t>评委4</t>
  </si>
  <si>
    <t>评委5</t>
  </si>
  <si>
    <t>评委6</t>
  </si>
  <si>
    <t>评委7</t>
  </si>
  <si>
    <t>中通服咨询设计研究院有限公司</t>
  </si>
  <si>
    <t>通过</t>
  </si>
  <si>
    <t>72.5</t>
  </si>
  <si>
    <t>能拓能源股份有限公司</t>
  </si>
  <si>
    <t>67.73</t>
  </si>
  <si>
    <t>江苏海宏电力工程顾问股份有限公司</t>
  </si>
  <si>
    <t>59.75</t>
  </si>
  <si>
    <t>安徽宏源电力设计咨询有限责任公司</t>
  </si>
  <si>
    <t>第一中标候选人</t>
  </si>
  <si>
    <t>中国能源建设集团安徽省电力设计院有限公司</t>
  </si>
  <si>
    <t>第二中标候选人</t>
  </si>
  <si>
    <t>合肥志诚工程设计咨询有限公司</t>
  </si>
  <si>
    <t>中国电建集团福建省电力勘测设计院有限公司</t>
  </si>
  <si>
    <t>河南兴华电力设计有限公司</t>
  </si>
  <si>
    <r>
      <rPr>
        <sz val="14"/>
        <color theme="1"/>
        <rFont val="宋体"/>
        <charset val="134"/>
        <scheme val="minor"/>
      </rPr>
      <t xml:space="preserve">本项目在投标截止时间后系统成功接收投标文件的投标人总数为 </t>
    </r>
    <r>
      <rPr>
        <u/>
        <sz val="14"/>
        <color theme="1"/>
        <rFont val="宋体"/>
        <charset val="134"/>
        <scheme val="minor"/>
      </rPr>
      <t>8家，K=0.98；</t>
    </r>
    <r>
      <rPr>
        <sz val="14"/>
        <color theme="1"/>
        <rFont val="宋体"/>
        <charset val="134"/>
        <scheme val="minor"/>
      </rPr>
      <t xml:space="preserve">，评标基准价为4626639.78元 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</si>
</sst>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indexed="8"/>
      <name val="宋体"/>
      <charset val="134"/>
    </font>
    <font>
      <sz val="8.25"/>
      <color indexed="8"/>
      <name val="新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4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1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16" applyNumberFormat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22" fillId="13" borderId="1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0" borderId="0"/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2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2" fontId="0" fillId="0" borderId="0" xfId="0" applyNumberFormat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176" fontId="0" fillId="0" borderId="4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R14"/>
  <sheetViews>
    <sheetView tabSelected="1" zoomScale="115" zoomScaleNormal="115" zoomScaleSheetLayoutView="90" workbookViewId="0">
      <selection activeCell="E5" sqref="E5"/>
    </sheetView>
  </sheetViews>
  <sheetFormatPr defaultColWidth="9" defaultRowHeight="13.5"/>
  <cols>
    <col min="1" max="1" width="6.25833333333333" customWidth="1"/>
    <col min="2" max="2" width="42.875" customWidth="1"/>
    <col min="3" max="3" width="16.125" customWidth="1"/>
    <col min="4" max="4" width="18.2583333333333" customWidth="1"/>
    <col min="5" max="5" width="12.625" customWidth="1"/>
    <col min="6" max="12" width="7.5" style="3" customWidth="1"/>
    <col min="13" max="14" width="9.625" style="3" customWidth="1"/>
    <col min="15" max="15" width="9.5" customWidth="1"/>
    <col min="16" max="16" width="1" hidden="1" customWidth="1"/>
    <col min="17" max="17" width="9.625" customWidth="1"/>
    <col min="18" max="18" width="16.125" customWidth="1"/>
  </cols>
  <sheetData>
    <row r="1" ht="39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1" customFormat="1" ht="35.25" customHeight="1" spans="1:18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="2" customFormat="1" ht="33" customHeight="1" spans="1:18">
      <c r="A3" s="6" t="s">
        <v>2</v>
      </c>
      <c r="B3" s="7" t="s">
        <v>3</v>
      </c>
      <c r="C3" s="6" t="s">
        <v>4</v>
      </c>
      <c r="D3" s="8" t="s">
        <v>5</v>
      </c>
      <c r="E3" s="6" t="s">
        <v>6</v>
      </c>
      <c r="F3" s="7" t="s">
        <v>7</v>
      </c>
      <c r="G3" s="9"/>
      <c r="H3" s="9"/>
      <c r="I3" s="9"/>
      <c r="J3" s="9"/>
      <c r="K3" s="9"/>
      <c r="L3" s="9"/>
      <c r="M3" s="8" t="s">
        <v>8</v>
      </c>
      <c r="N3" s="8" t="s">
        <v>9</v>
      </c>
      <c r="O3" s="17" t="s">
        <v>10</v>
      </c>
      <c r="P3" s="18"/>
      <c r="Q3" s="8" t="s">
        <v>11</v>
      </c>
      <c r="R3" s="8" t="s">
        <v>12</v>
      </c>
    </row>
    <row r="4" s="2" customFormat="1" ht="77.25" customHeight="1" spans="1:18">
      <c r="A4" s="10"/>
      <c r="B4" s="7"/>
      <c r="C4" s="10"/>
      <c r="D4" s="8"/>
      <c r="E4" s="10"/>
      <c r="F4" s="6" t="s">
        <v>13</v>
      </c>
      <c r="G4" s="6" t="s">
        <v>14</v>
      </c>
      <c r="H4" s="6" t="s">
        <v>15</v>
      </c>
      <c r="I4" s="6" t="s">
        <v>16</v>
      </c>
      <c r="J4" s="6" t="s">
        <v>17</v>
      </c>
      <c r="K4" s="6" t="s">
        <v>18</v>
      </c>
      <c r="L4" s="6" t="s">
        <v>19</v>
      </c>
      <c r="M4" s="6"/>
      <c r="N4" s="8"/>
      <c r="O4" s="19"/>
      <c r="P4" s="20"/>
      <c r="Q4" s="8"/>
      <c r="R4" s="8"/>
    </row>
    <row r="5" ht="36.75" customHeight="1" spans="1:18">
      <c r="A5" s="11">
        <v>1</v>
      </c>
      <c r="B5" s="12" t="s">
        <v>20</v>
      </c>
      <c r="C5" s="12">
        <v>4870000</v>
      </c>
      <c r="D5" s="12" t="s">
        <v>21</v>
      </c>
      <c r="E5" s="12" t="s">
        <v>21</v>
      </c>
      <c r="F5" s="12">
        <v>30</v>
      </c>
      <c r="G5" s="12">
        <v>30.5</v>
      </c>
      <c r="H5" s="12">
        <v>27.5</v>
      </c>
      <c r="I5" s="12">
        <v>31</v>
      </c>
      <c r="J5" s="12">
        <v>31.5</v>
      </c>
      <c r="K5" s="12">
        <v>29.5</v>
      </c>
      <c r="L5" s="12">
        <v>24.6</v>
      </c>
      <c r="M5" s="21">
        <v>30.13</v>
      </c>
      <c r="N5" s="21">
        <v>35</v>
      </c>
      <c r="O5" s="21">
        <v>7.37</v>
      </c>
      <c r="P5" s="22" t="s">
        <v>22</v>
      </c>
      <c r="Q5" s="26">
        <f>M5+N5+O5</f>
        <v>72.5</v>
      </c>
      <c r="R5" s="27"/>
    </row>
    <row r="6" ht="36.75" customHeight="1" spans="1:18">
      <c r="A6" s="11">
        <v>2</v>
      </c>
      <c r="B6" s="12" t="s">
        <v>23</v>
      </c>
      <c r="C6" s="12">
        <v>3754579</v>
      </c>
      <c r="D6" s="12" t="s">
        <v>21</v>
      </c>
      <c r="E6" s="12" t="s">
        <v>21</v>
      </c>
      <c r="F6" s="12">
        <v>31.8</v>
      </c>
      <c r="G6" s="12">
        <v>31.2</v>
      </c>
      <c r="H6" s="12">
        <v>29</v>
      </c>
      <c r="I6" s="12">
        <v>30</v>
      </c>
      <c r="J6" s="12">
        <v>31.6</v>
      </c>
      <c r="K6" s="12">
        <v>26.5</v>
      </c>
      <c r="L6" s="12">
        <v>24.6</v>
      </c>
      <c r="M6" s="21">
        <v>30.38</v>
      </c>
      <c r="N6" s="21">
        <v>33</v>
      </c>
      <c r="O6" s="21">
        <v>4.35</v>
      </c>
      <c r="P6" s="22" t="s">
        <v>24</v>
      </c>
      <c r="Q6" s="26">
        <f>M6+N6+O6</f>
        <v>67.73</v>
      </c>
      <c r="R6" s="27"/>
    </row>
    <row r="7" ht="36.75" customHeight="1" spans="1:18">
      <c r="A7" s="11">
        <v>3</v>
      </c>
      <c r="B7" s="12" t="s">
        <v>25</v>
      </c>
      <c r="C7" s="12">
        <v>5105700</v>
      </c>
      <c r="D7" s="12" t="s">
        <v>21</v>
      </c>
      <c r="E7" s="12" t="s">
        <v>21</v>
      </c>
      <c r="F7" s="12">
        <v>31</v>
      </c>
      <c r="G7" s="12">
        <v>29.4</v>
      </c>
      <c r="H7" s="12">
        <v>28.5</v>
      </c>
      <c r="I7" s="12">
        <v>30</v>
      </c>
      <c r="J7" s="12">
        <v>31.5</v>
      </c>
      <c r="K7" s="12">
        <v>28</v>
      </c>
      <c r="L7" s="12">
        <v>24.8</v>
      </c>
      <c r="M7" s="21">
        <v>29.93</v>
      </c>
      <c r="N7" s="21">
        <v>25</v>
      </c>
      <c r="O7" s="21">
        <v>4.82</v>
      </c>
      <c r="P7" s="22" t="s">
        <v>26</v>
      </c>
      <c r="Q7" s="26">
        <f>M7+N7+O7</f>
        <v>59.75</v>
      </c>
      <c r="R7" s="27"/>
    </row>
    <row r="8" ht="36.75" customHeight="1" spans="1:18">
      <c r="A8" s="11">
        <v>4</v>
      </c>
      <c r="B8" s="12" t="s">
        <v>27</v>
      </c>
      <c r="C8" s="12">
        <v>4196000</v>
      </c>
      <c r="D8" s="12" t="s">
        <v>21</v>
      </c>
      <c r="E8" s="12" t="s">
        <v>21</v>
      </c>
      <c r="F8" s="12">
        <v>35.8</v>
      </c>
      <c r="G8" s="12">
        <v>33.9</v>
      </c>
      <c r="H8" s="12">
        <v>35.3</v>
      </c>
      <c r="I8" s="12">
        <v>34</v>
      </c>
      <c r="J8" s="12">
        <v>35.9</v>
      </c>
      <c r="K8" s="12">
        <v>31.5</v>
      </c>
      <c r="L8" s="12">
        <v>35.3</v>
      </c>
      <c r="M8" s="23">
        <v>34.6</v>
      </c>
      <c r="N8" s="21">
        <v>50</v>
      </c>
      <c r="O8" s="23">
        <v>7.21</v>
      </c>
      <c r="P8" s="24"/>
      <c r="Q8" s="26">
        <f>M8+N8+O8</f>
        <v>91.81</v>
      </c>
      <c r="R8" s="26" t="s">
        <v>28</v>
      </c>
    </row>
    <row r="9" ht="36.75" customHeight="1" spans="1:18">
      <c r="A9" s="11">
        <v>5</v>
      </c>
      <c r="B9" s="12" t="s">
        <v>29</v>
      </c>
      <c r="C9" s="12">
        <v>4465766</v>
      </c>
      <c r="D9" s="12" t="s">
        <v>21</v>
      </c>
      <c r="E9" s="12" t="s">
        <v>21</v>
      </c>
      <c r="F9" s="12">
        <v>30</v>
      </c>
      <c r="G9" s="12">
        <v>33.7</v>
      </c>
      <c r="H9" s="12">
        <v>34</v>
      </c>
      <c r="I9" s="12">
        <v>33</v>
      </c>
      <c r="J9" s="12">
        <v>30</v>
      </c>
      <c r="K9" s="12">
        <v>30</v>
      </c>
      <c r="L9" s="12">
        <v>33.5</v>
      </c>
      <c r="M9" s="21">
        <v>31.78</v>
      </c>
      <c r="N9" s="21">
        <v>50</v>
      </c>
      <c r="O9" s="21">
        <v>8.96</v>
      </c>
      <c r="P9" s="24"/>
      <c r="Q9" s="26">
        <f t="shared" ref="Q6:Q12" si="0">M9+N9+O9</f>
        <v>90.74</v>
      </c>
      <c r="R9" s="26" t="s">
        <v>30</v>
      </c>
    </row>
    <row r="10" ht="36.75" customHeight="1" spans="1:18">
      <c r="A10" s="11">
        <v>6</v>
      </c>
      <c r="B10" s="12" t="s">
        <v>31</v>
      </c>
      <c r="C10" s="12">
        <v>4774400</v>
      </c>
      <c r="D10" s="12" t="s">
        <v>21</v>
      </c>
      <c r="E10" s="12" t="s">
        <v>21</v>
      </c>
      <c r="F10" s="12">
        <v>29.5</v>
      </c>
      <c r="G10" s="12">
        <v>33.6</v>
      </c>
      <c r="H10" s="12">
        <v>35</v>
      </c>
      <c r="I10" s="12">
        <v>33</v>
      </c>
      <c r="J10" s="12">
        <v>30.1</v>
      </c>
      <c r="K10" s="12">
        <v>30.5</v>
      </c>
      <c r="L10" s="12">
        <v>34.1</v>
      </c>
      <c r="M10" s="21">
        <v>31.95</v>
      </c>
      <c r="N10" s="21">
        <v>50</v>
      </c>
      <c r="O10" s="21">
        <v>8.4</v>
      </c>
      <c r="P10" s="25"/>
      <c r="Q10" s="26">
        <f t="shared" si="0"/>
        <v>90.35</v>
      </c>
      <c r="R10" s="27"/>
    </row>
    <row r="11" ht="36.75" customHeight="1" spans="1:18">
      <c r="A11" s="11">
        <v>7</v>
      </c>
      <c r="B11" s="12" t="s">
        <v>32</v>
      </c>
      <c r="C11" s="12">
        <v>4983600</v>
      </c>
      <c r="D11" s="12" t="s">
        <v>21</v>
      </c>
      <c r="E11" s="12" t="s">
        <v>21</v>
      </c>
      <c r="F11" s="12">
        <v>30.8</v>
      </c>
      <c r="G11" s="12">
        <v>32.2</v>
      </c>
      <c r="H11" s="12">
        <v>27.5</v>
      </c>
      <c r="I11" s="12">
        <v>30.5</v>
      </c>
      <c r="J11" s="12">
        <v>31.3</v>
      </c>
      <c r="K11" s="12">
        <v>26.5</v>
      </c>
      <c r="L11" s="12">
        <v>32.4</v>
      </c>
      <c r="M11" s="21">
        <v>29.93</v>
      </c>
      <c r="N11" s="21">
        <v>33</v>
      </c>
      <c r="O11" s="21">
        <v>6.14</v>
      </c>
      <c r="P11" s="25"/>
      <c r="Q11" s="26">
        <f t="shared" si="0"/>
        <v>69.07</v>
      </c>
      <c r="R11" s="27"/>
    </row>
    <row r="12" ht="36.75" customHeight="1" spans="1:18">
      <c r="A12" s="11">
        <v>8</v>
      </c>
      <c r="B12" s="12" t="s">
        <v>33</v>
      </c>
      <c r="C12" s="12">
        <v>5036600</v>
      </c>
      <c r="D12" s="12" t="s">
        <v>21</v>
      </c>
      <c r="E12" s="12" t="s">
        <v>21</v>
      </c>
      <c r="F12" s="12">
        <v>29</v>
      </c>
      <c r="G12" s="12">
        <v>30.1</v>
      </c>
      <c r="H12" s="12">
        <v>27.5</v>
      </c>
      <c r="I12" s="12">
        <v>31</v>
      </c>
      <c r="J12" s="12">
        <v>31.4</v>
      </c>
      <c r="K12" s="12">
        <v>27.5</v>
      </c>
      <c r="L12" s="12">
        <v>24.2</v>
      </c>
      <c r="M12" s="21">
        <v>30</v>
      </c>
      <c r="N12" s="21">
        <v>17</v>
      </c>
      <c r="O12" s="21">
        <v>5.57</v>
      </c>
      <c r="P12" s="25"/>
      <c r="Q12" s="26">
        <f t="shared" si="0"/>
        <v>52.57</v>
      </c>
      <c r="R12" s="27"/>
    </row>
    <row r="13" ht="37.5" customHeight="1" spans="1:18">
      <c r="A13" s="13" t="s">
        <v>34</v>
      </c>
      <c r="B13" s="14"/>
      <c r="C13" s="14"/>
      <c r="D13" s="14"/>
      <c r="E13" s="14"/>
      <c r="F13" s="15"/>
      <c r="G13" s="15"/>
      <c r="H13" s="15"/>
      <c r="I13" s="15"/>
      <c r="J13" s="15"/>
      <c r="K13" s="15"/>
      <c r="L13" s="15"/>
      <c r="M13" s="14"/>
      <c r="N13" s="14"/>
      <c r="O13" s="14"/>
      <c r="P13" s="14"/>
      <c r="Q13" s="14"/>
      <c r="R13" s="28"/>
    </row>
    <row r="14" spans="6:14">
      <c r="F14" s="16"/>
      <c r="G14" s="16"/>
      <c r="H14" s="16"/>
      <c r="I14" s="16"/>
      <c r="J14" s="16"/>
      <c r="K14" s="16"/>
      <c r="L14" s="16"/>
      <c r="M14" s="16"/>
      <c r="N14" s="16"/>
    </row>
  </sheetData>
  <mergeCells count="14">
    <mergeCell ref="A1:R1"/>
    <mergeCell ref="A2:R2"/>
    <mergeCell ref="F3:L3"/>
    <mergeCell ref="A13:R13"/>
    <mergeCell ref="A3:A4"/>
    <mergeCell ref="B3:B4"/>
    <mergeCell ref="C3:C4"/>
    <mergeCell ref="D3:D4"/>
    <mergeCell ref="E3:E4"/>
    <mergeCell ref="M3:M4"/>
    <mergeCell ref="N3:N4"/>
    <mergeCell ref="Q3:Q4"/>
    <mergeCell ref="R3:R4"/>
    <mergeCell ref="O3:P4"/>
  </mergeCells>
  <pageMargins left="0.708661417322835" right="0.708661417322835" top="0.748031496062992" bottom="0.748031496062992" header="0.31496062992126" footer="0.31496062992126"/>
  <pageSetup paperSize="9" scale="8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综合评分法评标情况一览表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金丹</cp:lastModifiedBy>
  <dcterms:created xsi:type="dcterms:W3CDTF">2006-09-16T00:00:00Z</dcterms:created>
  <cp:lastPrinted>2022-06-06T07:54:00Z</cp:lastPrinted>
  <dcterms:modified xsi:type="dcterms:W3CDTF">2022-11-03T11:14:44Z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9B5C351A945140858B270B9DF01D3135</vt:lpwstr>
  </property>
  <property fmtid="{D5CDD505-2E9C-101B-9397-08002B2CF9AE}" pid="3" name="KSOProductBuildVer">
    <vt:lpwstr>2052-11.1.0.12598</vt:lpwstr>
  </property>
</Properties>
</file>